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entrum polis\Publikationen\polis aktuell\2019\1_2019_demokratiemonitor\"/>
    </mc:Choice>
  </mc:AlternateContent>
  <bookViews>
    <workbookView xWindow="0" yWindow="0" windowWidth="18975" windowHeight="11040" tabRatio="458"/>
  </bookViews>
  <sheets>
    <sheet name="Frage 1" sheetId="1" r:id="rId1"/>
    <sheet name="Frage 2" sheetId="4" r:id="rId2"/>
    <sheet name="Frage 3" sheetId="6" r:id="rId3"/>
    <sheet name="Frage 4" sheetId="7" r:id="rId4"/>
  </sheets>
  <definedNames>
    <definedName name="_xlnm._FilterDatabase" localSheetId="0" hidden="1">'Frage 1'!$A$5:$J$37</definedName>
    <definedName name="_xlnm._FilterDatabase" localSheetId="1" hidden="1">'Frage 2'!$A$5:$J$37</definedName>
    <definedName name="_xlnm._FilterDatabase" localSheetId="2" hidden="1">'Frage 3'!$A$5:$K$37</definedName>
    <definedName name="_xlnm._FilterDatabase" localSheetId="3" hidden="1">'Frage 4'!$A$5:$K$37</definedName>
  </definedNames>
  <calcPr calcId="152511"/>
</workbook>
</file>

<file path=xl/calcChain.xml><?xml version="1.0" encoding="utf-8"?>
<calcChain xmlns="http://schemas.openxmlformats.org/spreadsheetml/2006/main">
  <c r="B43" i="7" l="1"/>
  <c r="B43" i="1"/>
  <c r="B40" i="1"/>
  <c r="B44" i="1"/>
  <c r="J43" i="1"/>
  <c r="F48" i="7" l="1"/>
  <c r="D48" i="7"/>
  <c r="B48" i="7"/>
  <c r="F47" i="7"/>
  <c r="D47" i="7"/>
  <c r="B47" i="7"/>
  <c r="F46" i="7"/>
  <c r="D46" i="7"/>
  <c r="B46" i="7"/>
  <c r="F45" i="7"/>
  <c r="D45" i="7"/>
  <c r="B45" i="7"/>
  <c r="F44" i="7"/>
  <c r="D44" i="7"/>
  <c r="B44" i="7"/>
  <c r="F43" i="7"/>
  <c r="D43" i="7"/>
  <c r="F49" i="6"/>
  <c r="F48" i="6"/>
  <c r="F47" i="6"/>
  <c r="F46" i="6"/>
  <c r="F45" i="6"/>
  <c r="F44" i="6"/>
  <c r="B48" i="6"/>
  <c r="D48" i="6"/>
  <c r="D49" i="6"/>
  <c r="B49" i="6"/>
  <c r="D47" i="6"/>
  <c r="B47" i="6"/>
  <c r="D46" i="6"/>
  <c r="B46" i="6"/>
  <c r="D45" i="6"/>
  <c r="B45" i="6"/>
  <c r="D44" i="6"/>
  <c r="B44" i="6"/>
  <c r="F43" i="6"/>
  <c r="D43" i="6"/>
  <c r="B43" i="6"/>
  <c r="B40" i="7"/>
  <c r="B40" i="4"/>
  <c r="B40" i="6"/>
  <c r="J48" i="1"/>
  <c r="H48" i="1"/>
  <c r="F48" i="1"/>
  <c r="D48" i="1"/>
  <c r="B48" i="1"/>
  <c r="J47" i="1"/>
  <c r="H47" i="1"/>
  <c r="F47" i="1"/>
  <c r="D47" i="1"/>
  <c r="B47" i="1"/>
  <c r="J46" i="1"/>
  <c r="H46" i="1"/>
  <c r="F46" i="1"/>
  <c r="D46" i="1"/>
  <c r="B46" i="1"/>
  <c r="J45" i="1"/>
  <c r="H45" i="1"/>
  <c r="F45" i="1"/>
  <c r="D45" i="1"/>
  <c r="B45" i="1"/>
  <c r="J44" i="1"/>
  <c r="H44" i="1"/>
  <c r="F44" i="1"/>
  <c r="D44" i="1"/>
  <c r="H43" i="1"/>
  <c r="F43" i="1"/>
  <c r="D43" i="1"/>
  <c r="F43" i="4"/>
  <c r="H44" i="4"/>
  <c r="H43" i="4"/>
  <c r="J46" i="4"/>
  <c r="H46" i="4"/>
  <c r="F46" i="4"/>
  <c r="D46" i="4"/>
  <c r="B46" i="4"/>
  <c r="J45" i="4"/>
  <c r="H45" i="4"/>
  <c r="F45" i="4"/>
  <c r="D45" i="4"/>
  <c r="B45" i="4"/>
  <c r="J44" i="4"/>
  <c r="F44" i="4"/>
  <c r="B44" i="4"/>
  <c r="D44" i="4"/>
  <c r="J43" i="4"/>
  <c r="D43" i="4"/>
  <c r="B43" i="4"/>
  <c r="K48" i="1" l="1"/>
  <c r="I48" i="1"/>
  <c r="G48" i="1"/>
  <c r="E48" i="1"/>
  <c r="C48" i="1"/>
  <c r="L48" i="1"/>
  <c r="H49" i="7"/>
  <c r="G47" i="7"/>
  <c r="H5" i="7"/>
  <c r="H50" i="6"/>
  <c r="H46" i="6"/>
  <c r="H47" i="6"/>
  <c r="H48" i="6"/>
  <c r="H49" i="6"/>
  <c r="E49" i="6"/>
  <c r="J5" i="6"/>
  <c r="I5" i="4"/>
  <c r="K47" i="1"/>
  <c r="K46" i="1"/>
  <c r="K45" i="1"/>
  <c r="K44" i="1"/>
  <c r="K43" i="1"/>
  <c r="I47" i="1"/>
  <c r="I46" i="1"/>
  <c r="I45" i="1"/>
  <c r="I44" i="1"/>
  <c r="I43" i="1"/>
  <c r="G47" i="1"/>
  <c r="G46" i="1"/>
  <c r="G45" i="1"/>
  <c r="G44" i="1"/>
  <c r="G43" i="1"/>
  <c r="E44" i="1"/>
  <c r="E45" i="1"/>
  <c r="E46" i="1"/>
  <c r="E47" i="1"/>
  <c r="E43" i="1"/>
  <c r="C47" i="1"/>
  <c r="C46" i="1"/>
  <c r="C45" i="1"/>
  <c r="C44" i="1"/>
  <c r="C43" i="1"/>
  <c r="I5" i="1"/>
  <c r="H45" i="6" l="1"/>
  <c r="H44" i="6"/>
  <c r="H43" i="6"/>
  <c r="M48" i="1"/>
  <c r="G43" i="7"/>
  <c r="C44" i="7"/>
  <c r="C46" i="7"/>
  <c r="G45" i="7"/>
  <c r="L44" i="4"/>
  <c r="C43" i="7"/>
  <c r="G44" i="7"/>
  <c r="C47" i="7"/>
  <c r="G48" i="7"/>
  <c r="C48" i="7"/>
  <c r="C45" i="7"/>
  <c r="G46" i="7"/>
  <c r="H46" i="7"/>
  <c r="H43" i="7"/>
  <c r="H47" i="7"/>
  <c r="H45" i="7"/>
  <c r="H44" i="7"/>
  <c r="H48" i="7"/>
  <c r="E43" i="7"/>
  <c r="E44" i="7"/>
  <c r="E45" i="7"/>
  <c r="E46" i="7"/>
  <c r="E47" i="7"/>
  <c r="E48" i="7"/>
  <c r="E48" i="6"/>
  <c r="G49" i="6"/>
  <c r="G48" i="6"/>
  <c r="C49" i="6"/>
  <c r="C48" i="6"/>
  <c r="C43" i="6"/>
  <c r="G43" i="6"/>
  <c r="C44" i="6"/>
  <c r="G44" i="6"/>
  <c r="C45" i="6"/>
  <c r="G45" i="6"/>
  <c r="C46" i="6"/>
  <c r="G46" i="6"/>
  <c r="C47" i="6"/>
  <c r="G47" i="6"/>
  <c r="E43" i="6"/>
  <c r="E44" i="6"/>
  <c r="E45" i="6"/>
  <c r="E46" i="6"/>
  <c r="E47" i="6"/>
  <c r="L45" i="4"/>
  <c r="L46" i="4"/>
  <c r="L43" i="4"/>
  <c r="C43" i="4"/>
  <c r="G43" i="4"/>
  <c r="K43" i="4"/>
  <c r="C44" i="4"/>
  <c r="G44" i="4"/>
  <c r="K44" i="4"/>
  <c r="C45" i="4"/>
  <c r="G45" i="4"/>
  <c r="K45" i="4"/>
  <c r="C46" i="4"/>
  <c r="G46" i="4"/>
  <c r="K46" i="4"/>
  <c r="E43" i="4"/>
  <c r="I43" i="4"/>
  <c r="E44" i="4"/>
  <c r="I44" i="4"/>
  <c r="E45" i="4"/>
  <c r="I45" i="4"/>
  <c r="E46" i="4"/>
  <c r="I46" i="4"/>
  <c r="L45" i="1"/>
  <c r="L47" i="1"/>
  <c r="L46" i="1"/>
  <c r="L44" i="1"/>
  <c r="L43" i="1"/>
  <c r="I43" i="7" l="1"/>
  <c r="I49" i="6"/>
  <c r="I47" i="7"/>
  <c r="I45" i="7"/>
  <c r="I48" i="6"/>
  <c r="I46" i="6"/>
  <c r="I47" i="6"/>
  <c r="I45" i="6"/>
  <c r="I44" i="6"/>
  <c r="I43" i="6"/>
  <c r="I44" i="7"/>
  <c r="I46" i="7"/>
  <c r="I48" i="7"/>
  <c r="M44" i="4"/>
  <c r="M45" i="4"/>
  <c r="M46" i="4"/>
  <c r="M43" i="4"/>
  <c r="M45" i="1"/>
  <c r="M43" i="1"/>
  <c r="M47" i="1"/>
  <c r="M46" i="1"/>
  <c r="M44" i="1"/>
</calcChain>
</file>

<file path=xl/sharedStrings.xml><?xml version="1.0" encoding="utf-8"?>
<sst xmlns="http://schemas.openxmlformats.org/spreadsheetml/2006/main" count="138" uniqueCount="52">
  <si>
    <t>Frage 1: Wie oft informieren Sie sich in den folgenden Medien über politische Themen?</t>
  </si>
  <si>
    <t>Nr. Befragte/r</t>
  </si>
  <si>
    <t>im Fernsehen</t>
  </si>
  <si>
    <t>im Radio</t>
  </si>
  <si>
    <t>auf anderen Internetseiten</t>
  </si>
  <si>
    <t>in sozialen Medien</t>
  </si>
  <si>
    <t>in Zeitungen - gedruckt oder online</t>
  </si>
  <si>
    <t>Auswertung</t>
  </si>
  <si>
    <t>selten</t>
  </si>
  <si>
    <t>nie</t>
  </si>
  <si>
    <t>einmal pro Woche</t>
  </si>
  <si>
    <t>mehrmals pro Woche</t>
  </si>
  <si>
    <t>täglich</t>
  </si>
  <si>
    <t>Absolut</t>
  </si>
  <si>
    <t>%</t>
  </si>
  <si>
    <t>Summe</t>
  </si>
  <si>
    <t>Frage 2: Wie oft sprechen Sie mit den folgenden Menschen über Politik</t>
  </si>
  <si>
    <t>Mit der Familie</t>
  </si>
  <si>
    <t>Mit Freunden und Freundinnen</t>
  </si>
  <si>
    <t>mit Schulkolleginnen und -kollegen</t>
  </si>
  <si>
    <t>Mit Menschen, die beim Thema Politik eine ganz andere Meinung haben als Sie</t>
  </si>
  <si>
    <t>mit einem Politiker/einer Politikerin gesprochen</t>
  </si>
  <si>
    <t>an einer Wahl teilgenommen, z.B. Gemeinderat, Landtag, Nationalrat, Bundespräsident</t>
  </si>
  <si>
    <t>an einer Wahl in der Schule teilgenommen, z.B. KlassensperIn, SchulsprecherIn</t>
  </si>
  <si>
    <t>an einer Demonstration teilgenommen</t>
  </si>
  <si>
    <t>in einer politischen Partei oder Interessenvertretung mitgearbeitet</t>
  </si>
  <si>
    <t>in einem Verein, einer Bürgerinitiative oder einer selbstorganisiserten Gruppe mitgearbeitet</t>
  </si>
  <si>
    <t>sich in Schule, im Freundeskreis oder der Nachbarschaft für ein Thema oder eine andere Person eingesetzt</t>
  </si>
  <si>
    <t>nein, noch nie</t>
  </si>
  <si>
    <t>ja, schon einmal</t>
  </si>
  <si>
    <t>ja, schon mehrmals</t>
  </si>
  <si>
    <t>Frage 3: Es gibt viele verschiedene Möglichkeiten, wie man sich politisch beteiligen oder sich für ein Anliegen einsetzen kann. Haben Sie folgendes schon einmal gemacht?</t>
  </si>
  <si>
    <t>Frage 4: Was denken Sie: Haben Sie bislang in der Schule zu wenig, gerade richtig oder zu viel gelernt…?</t>
  </si>
  <si>
    <t>zu wenig</t>
  </si>
  <si>
    <t>gerade richtig</t>
  </si>
  <si>
    <t>zu viel</t>
  </si>
  <si>
    <t>wie das politische System in Österreich funktioniert</t>
  </si>
  <si>
    <t>welche Rechte Sie als BürgerIn haben</t>
  </si>
  <si>
    <t>wie Sie sich am politischen Geschehen beteiligen können</t>
  </si>
  <si>
    <t>wie Konflikge gewaltfrei gelöst werden</t>
  </si>
  <si>
    <t>wie die Qualität von politischen Informationen in Medien beurteilt werden kann</t>
  </si>
  <si>
    <t>wie man politische Debatten führt</t>
  </si>
  <si>
    <t>auf YouTube</t>
  </si>
  <si>
    <t xml:space="preserve">Geben Sie für jede befragte Person das Ergebnis in einer Zeile ein. Benützen Sie dafür bitte das Drop-Down-Menü, um Fehler zu vermeiden. </t>
  </si>
  <si>
    <t>Ab Zeile 41 erhalten Sie die Auswertung Ihrer Befragung.</t>
  </si>
  <si>
    <t>Wenn Sie mehr Personen befragt haben, können Sie weitere Zeilen einfügen.</t>
  </si>
  <si>
    <t>mit der Familie</t>
  </si>
  <si>
    <t>mit Freunden und Freundinnen</t>
  </si>
  <si>
    <t>mit Menschen, die beim Thema Politik eine ganz andere Meinung haben als Sie</t>
  </si>
  <si>
    <t>an einer Wahl in der Schule teilgenommen, z.B. KlassensprecherIn, SchulsprecherIn</t>
  </si>
  <si>
    <t>in einer politischen Partei oder Interessensvertretung mitgearbeitet</t>
  </si>
  <si>
    <t>in einem Verein, einer Bürgerinitiative oder einer selbstorganisierten Gruppe mitgearbeitet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</si>
</sst>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2" fillId="4" borderId="0" xfId="0" applyFont="1" applyFill="1"/>
    <xf numFmtId="0" fontId="2" fillId="3" borderId="0" xfId="0" applyFont="1" applyFill="1"/>
    <xf numFmtId="9" fontId="2" fillId="4" borderId="0" xfId="1" applyFont="1" applyFill="1"/>
    <xf numFmtId="0" fontId="4" fillId="0" borderId="0" xfId="0" applyFont="1"/>
    <xf numFmtId="9" fontId="2" fillId="3" borderId="0" xfId="1" applyFont="1" applyFill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Protection="1">
      <protection locked="0"/>
    </xf>
    <xf numFmtId="0" fontId="2" fillId="4" borderId="0" xfId="0" applyFont="1" applyFill="1" applyProtection="1"/>
    <xf numFmtId="9" fontId="2" fillId="4" borderId="0" xfId="1" applyFont="1" applyFill="1" applyProtection="1"/>
    <xf numFmtId="0" fontId="2" fillId="3" borderId="0" xfId="0" applyFont="1" applyFill="1" applyProtection="1"/>
    <xf numFmtId="9" fontId="2" fillId="3" borderId="0" xfId="1" applyFont="1" applyFill="1" applyProtection="1"/>
    <xf numFmtId="0" fontId="4" fillId="0" borderId="0" xfId="0" applyFont="1" applyAlignment="1">
      <alignment horizontal="center"/>
    </xf>
    <xf numFmtId="0" fontId="2" fillId="5" borderId="0" xfId="0" applyFont="1" applyFill="1" applyAlignment="1"/>
    <xf numFmtId="0" fontId="0" fillId="5" borderId="0" xfId="0" applyFill="1" applyAlignment="1"/>
    <xf numFmtId="0" fontId="3" fillId="2" borderId="0" xfId="0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C32" sqref="C32"/>
    </sheetView>
  </sheetViews>
  <sheetFormatPr baseColWidth="10" defaultRowHeight="14.25" x14ac:dyDescent="0.2"/>
  <cols>
    <col min="1" max="1" width="33.28515625" style="1" bestFit="1" customWidth="1"/>
    <col min="2" max="3" width="21.5703125" style="1" bestFit="1" customWidth="1"/>
    <col min="4" max="4" width="35.5703125" style="1" bestFit="1" customWidth="1"/>
    <col min="5" max="5" width="27.5703125" style="1" bestFit="1" customWidth="1"/>
    <col min="6" max="6" width="21.5703125" style="1" bestFit="1" customWidth="1"/>
    <col min="7" max="7" width="20.42578125" style="1" bestFit="1" customWidth="1"/>
    <col min="8" max="8" width="27.5703125" style="1" bestFit="1" customWidth="1"/>
    <col min="9" max="9" width="6.28515625" style="1" bestFit="1" customWidth="1"/>
    <col min="10" max="10" width="8.5703125" style="1" bestFit="1" customWidth="1"/>
    <col min="11" max="11" width="6.28515625" style="1" bestFit="1" customWidth="1"/>
    <col min="12" max="12" width="4.42578125" style="1" bestFit="1" customWidth="1"/>
    <col min="13" max="13" width="6.28515625" style="1" bestFit="1" customWidth="1"/>
    <col min="14" max="14" width="2.140625" style="1" bestFit="1" customWidth="1"/>
    <col min="15" max="16384" width="11.42578125" style="1"/>
  </cols>
  <sheetData>
    <row r="1" spans="1:9" ht="15" x14ac:dyDescent="0.25">
      <c r="A1" s="19" t="s">
        <v>43</v>
      </c>
      <c r="B1" s="20"/>
      <c r="C1" s="20"/>
      <c r="D1" s="20"/>
      <c r="E1" s="20"/>
    </row>
    <row r="2" spans="1:9" ht="15" x14ac:dyDescent="0.25">
      <c r="A2" s="19" t="s">
        <v>45</v>
      </c>
      <c r="B2" s="20"/>
      <c r="C2" s="20"/>
      <c r="D2" s="20"/>
      <c r="E2" s="20"/>
    </row>
    <row r="3" spans="1:9" ht="15" x14ac:dyDescent="0.25">
      <c r="A3" s="19" t="s">
        <v>44</v>
      </c>
      <c r="B3" s="20"/>
      <c r="C3" s="20"/>
      <c r="D3" s="20"/>
      <c r="E3" s="20"/>
    </row>
    <row r="4" spans="1:9" x14ac:dyDescent="0.2">
      <c r="B4" s="21" t="s">
        <v>0</v>
      </c>
      <c r="C4" s="21"/>
      <c r="D4" s="21"/>
      <c r="E4" s="21"/>
      <c r="F4" s="21"/>
    </row>
    <row r="5" spans="1:9" x14ac:dyDescent="0.2">
      <c r="A5" s="1" t="s">
        <v>1</v>
      </c>
      <c r="B5" s="3" t="s">
        <v>2</v>
      </c>
      <c r="C5" s="4" t="s">
        <v>3</v>
      </c>
      <c r="D5" s="3" t="s">
        <v>6</v>
      </c>
      <c r="E5" s="4" t="s">
        <v>4</v>
      </c>
      <c r="F5" s="3" t="s">
        <v>42</v>
      </c>
      <c r="G5" s="4" t="s">
        <v>5</v>
      </c>
      <c r="H5" s="1" t="s">
        <v>9</v>
      </c>
      <c r="I5" s="1">
        <f>COUNTIF(B6:F36,H5)</f>
        <v>0</v>
      </c>
    </row>
    <row r="6" spans="1:9" x14ac:dyDescent="0.2">
      <c r="H6" s="1" t="s">
        <v>8</v>
      </c>
    </row>
    <row r="7" spans="1:9" x14ac:dyDescent="0.2">
      <c r="H7" s="1" t="s">
        <v>10</v>
      </c>
    </row>
    <row r="8" spans="1:9" x14ac:dyDescent="0.2">
      <c r="H8" s="1" t="s">
        <v>11</v>
      </c>
    </row>
    <row r="9" spans="1:9" x14ac:dyDescent="0.2">
      <c r="H9" s="1" t="s">
        <v>12</v>
      </c>
    </row>
    <row r="40" spans="1:13" ht="15" x14ac:dyDescent="0.25">
      <c r="A40" s="6" t="s">
        <v>15</v>
      </c>
      <c r="B40" s="6">
        <f>COUNTA(A6:A38)</f>
        <v>0</v>
      </c>
    </row>
    <row r="41" spans="1:13" ht="15" x14ac:dyDescent="0.25">
      <c r="A41" s="6" t="s">
        <v>7</v>
      </c>
      <c r="B41" s="6" t="s">
        <v>13</v>
      </c>
      <c r="C41" s="6" t="s">
        <v>14</v>
      </c>
      <c r="D41" s="6" t="s">
        <v>13</v>
      </c>
      <c r="E41" s="6" t="s">
        <v>14</v>
      </c>
      <c r="F41" s="6" t="s">
        <v>13</v>
      </c>
      <c r="G41" s="6" t="s">
        <v>14</v>
      </c>
      <c r="H41" s="6" t="s">
        <v>13</v>
      </c>
      <c r="I41" s="6" t="s">
        <v>14</v>
      </c>
      <c r="J41" s="6" t="s">
        <v>13</v>
      </c>
      <c r="K41" s="6" t="s">
        <v>14</v>
      </c>
    </row>
    <row r="42" spans="1:13" ht="15" x14ac:dyDescent="0.25">
      <c r="A42" s="6"/>
      <c r="B42" s="18" t="s">
        <v>9</v>
      </c>
      <c r="C42" s="18"/>
      <c r="D42" s="18" t="s">
        <v>8</v>
      </c>
      <c r="E42" s="18"/>
      <c r="F42" s="18" t="s">
        <v>10</v>
      </c>
      <c r="G42" s="18"/>
      <c r="H42" s="18" t="s">
        <v>11</v>
      </c>
      <c r="I42" s="18"/>
      <c r="J42" s="18" t="s">
        <v>12</v>
      </c>
      <c r="K42" s="18"/>
    </row>
    <row r="43" spans="1:13" x14ac:dyDescent="0.2">
      <c r="A43" s="3" t="s">
        <v>2</v>
      </c>
      <c r="B43" s="3">
        <f>COUNTIF($B$6:$B$38,$B$42)</f>
        <v>0</v>
      </c>
      <c r="C43" s="5" t="str">
        <f>IF($B$40=0,"",B43/$B$40)</f>
        <v/>
      </c>
      <c r="D43" s="3">
        <f>COUNTIF($B$6:$B$38,$D$42)</f>
        <v>0</v>
      </c>
      <c r="E43" s="5" t="str">
        <f>IF($B$40=0,"",D43/$B$40)</f>
        <v/>
      </c>
      <c r="F43" s="3">
        <f>COUNTIF($B$6:$B$38,$F$42)</f>
        <v>0</v>
      </c>
      <c r="G43" s="5" t="str">
        <f>IF($B$40=0,"",F43/$B$40)</f>
        <v/>
      </c>
      <c r="H43" s="3">
        <f>COUNTIF($B$6:$B$38,$H$42)</f>
        <v>0</v>
      </c>
      <c r="I43" s="5" t="str">
        <f>IF($B$40=0,"",H43/$B$40)</f>
        <v/>
      </c>
      <c r="J43" s="3">
        <f>COUNTIF($J$6:$J$38,$J$42)</f>
        <v>0</v>
      </c>
      <c r="K43" s="5" t="str">
        <f>IF($B$40=0,"",J43/$B$40)</f>
        <v/>
      </c>
      <c r="L43" s="3">
        <f>SUM(B43,D43,F43,H43,J43)</f>
        <v>0</v>
      </c>
      <c r="M43" s="5">
        <f>SUM(C43,E43,G43,I43,K43)</f>
        <v>0</v>
      </c>
    </row>
    <row r="44" spans="1:13" x14ac:dyDescent="0.2">
      <c r="A44" s="4" t="s">
        <v>3</v>
      </c>
      <c r="B44" s="4">
        <f>COUNTIF($C$6:$C$38,$B$42)</f>
        <v>0</v>
      </c>
      <c r="C44" s="7" t="str">
        <f t="shared" ref="C44:C48" si="0">IF($B$40=0,"",B44/$B$40)</f>
        <v/>
      </c>
      <c r="D44" s="4">
        <f>COUNTIF($C$6:$C$38,$D$42)</f>
        <v>0</v>
      </c>
      <c r="E44" s="7" t="str">
        <f t="shared" ref="E44:E48" si="1">IF($B$40=0,"",D44/$B$40)</f>
        <v/>
      </c>
      <c r="F44" s="4">
        <f>COUNTIF($C$6:$C$38,$F$42)</f>
        <v>0</v>
      </c>
      <c r="G44" s="7" t="str">
        <f t="shared" ref="G44:G48" si="2">IF($B$40=0,"",F44/$B$40)</f>
        <v/>
      </c>
      <c r="H44" s="4">
        <f>COUNTIF($C$6:$C$38,$H$42)</f>
        <v>0</v>
      </c>
      <c r="I44" s="7" t="str">
        <f t="shared" ref="I44:I48" si="3">IF($B$40=0,"",H44/$B$40)</f>
        <v/>
      </c>
      <c r="J44" s="4">
        <f>COUNTIF($C$6:$C$38,$J$42)</f>
        <v>0</v>
      </c>
      <c r="K44" s="7" t="str">
        <f t="shared" ref="K44:K48" si="4">IF($B$40=0,"",J44/$B$40)</f>
        <v/>
      </c>
      <c r="L44" s="4">
        <f t="shared" ref="L44:L47" si="5">SUM(B44,D44,F44,H44,J44)</f>
        <v>0</v>
      </c>
      <c r="M44" s="7">
        <f t="shared" ref="M44:M47" si="6">SUM(C44,E44,G44,I44,K44)</f>
        <v>0</v>
      </c>
    </row>
    <row r="45" spans="1:13" x14ac:dyDescent="0.2">
      <c r="A45" s="3" t="s">
        <v>6</v>
      </c>
      <c r="B45" s="3">
        <f>COUNTIF($D$6:$D$38,$B$42)</f>
        <v>0</v>
      </c>
      <c r="C45" s="5" t="str">
        <f t="shared" si="0"/>
        <v/>
      </c>
      <c r="D45" s="3">
        <f>COUNTIF($D$6:$D$38,$D$42)</f>
        <v>0</v>
      </c>
      <c r="E45" s="5" t="str">
        <f t="shared" si="1"/>
        <v/>
      </c>
      <c r="F45" s="3">
        <f>COUNTIF($D$6:$D$38,$F$42)</f>
        <v>0</v>
      </c>
      <c r="G45" s="5" t="str">
        <f t="shared" si="2"/>
        <v/>
      </c>
      <c r="H45" s="3">
        <f>COUNTIF($D$6:$D$38,$H$42)</f>
        <v>0</v>
      </c>
      <c r="I45" s="5" t="str">
        <f t="shared" si="3"/>
        <v/>
      </c>
      <c r="J45" s="3">
        <f>COUNTIF($D$6:$D$38,$J$42)</f>
        <v>0</v>
      </c>
      <c r="K45" s="5" t="str">
        <f t="shared" si="4"/>
        <v/>
      </c>
      <c r="L45" s="3">
        <f t="shared" si="5"/>
        <v>0</v>
      </c>
      <c r="M45" s="5">
        <f t="shared" si="6"/>
        <v>0</v>
      </c>
    </row>
    <row r="46" spans="1:13" x14ac:dyDescent="0.2">
      <c r="A46" s="4" t="s">
        <v>4</v>
      </c>
      <c r="B46" s="4">
        <f>COUNTIF($E$6:$E$38,$B$42)</f>
        <v>0</v>
      </c>
      <c r="C46" s="7" t="str">
        <f t="shared" si="0"/>
        <v/>
      </c>
      <c r="D46" s="4">
        <f>COUNTIF($E$6:$E$38,$D$42)</f>
        <v>0</v>
      </c>
      <c r="E46" s="7" t="str">
        <f t="shared" si="1"/>
        <v/>
      </c>
      <c r="F46" s="4">
        <f>COUNTIF($E$6:$E$38,$F$42)</f>
        <v>0</v>
      </c>
      <c r="G46" s="7" t="str">
        <f t="shared" si="2"/>
        <v/>
      </c>
      <c r="H46" s="4">
        <f>COUNTIF($E$6:$E$38,$H$42)</f>
        <v>0</v>
      </c>
      <c r="I46" s="7" t="str">
        <f t="shared" si="3"/>
        <v/>
      </c>
      <c r="J46" s="4">
        <f>COUNTIF($E$6:$E$38,$J$42)</f>
        <v>0</v>
      </c>
      <c r="K46" s="7" t="str">
        <f t="shared" si="4"/>
        <v/>
      </c>
      <c r="L46" s="4">
        <f t="shared" si="5"/>
        <v>0</v>
      </c>
      <c r="M46" s="7">
        <f t="shared" si="6"/>
        <v>0</v>
      </c>
    </row>
    <row r="47" spans="1:13" x14ac:dyDescent="0.2">
      <c r="A47" s="3" t="s">
        <v>42</v>
      </c>
      <c r="B47" s="3">
        <f>COUNTIF($F$6:$F$38,$B$42)</f>
        <v>0</v>
      </c>
      <c r="C47" s="5" t="str">
        <f t="shared" si="0"/>
        <v/>
      </c>
      <c r="D47" s="3">
        <f>COUNTIF($F$6:$F$38,$D$42)</f>
        <v>0</v>
      </c>
      <c r="E47" s="5" t="str">
        <f t="shared" si="1"/>
        <v/>
      </c>
      <c r="F47" s="3">
        <f>COUNTIF($F$6:$F$38,$F$42)</f>
        <v>0</v>
      </c>
      <c r="G47" s="5" t="str">
        <f t="shared" si="2"/>
        <v/>
      </c>
      <c r="H47" s="3">
        <f>COUNTIF($F$6:$F$38,$H$42)</f>
        <v>0</v>
      </c>
      <c r="I47" s="5" t="str">
        <f t="shared" si="3"/>
        <v/>
      </c>
      <c r="J47" s="3">
        <f>COUNTIF($F$6:$F$38,$J$42)</f>
        <v>0</v>
      </c>
      <c r="K47" s="5" t="str">
        <f t="shared" si="4"/>
        <v/>
      </c>
      <c r="L47" s="3">
        <f t="shared" si="5"/>
        <v>0</v>
      </c>
      <c r="M47" s="5">
        <f t="shared" si="6"/>
        <v>0</v>
      </c>
    </row>
    <row r="48" spans="1:13" x14ac:dyDescent="0.2">
      <c r="A48" s="4" t="s">
        <v>5</v>
      </c>
      <c r="B48" s="4">
        <f>COUNTIF($F$6:$F$38,$B$42)</f>
        <v>0</v>
      </c>
      <c r="C48" s="7" t="str">
        <f t="shared" si="0"/>
        <v/>
      </c>
      <c r="D48" s="4">
        <f>COUNTIF($F$6:$F$38,$D$42)</f>
        <v>0</v>
      </c>
      <c r="E48" s="7" t="str">
        <f t="shared" si="1"/>
        <v/>
      </c>
      <c r="F48" s="4">
        <f>COUNTIF($F$6:$F$38,$F$42)</f>
        <v>0</v>
      </c>
      <c r="G48" s="7" t="str">
        <f t="shared" si="2"/>
        <v/>
      </c>
      <c r="H48" s="4">
        <f>COUNTIF($F$6:$F$38,$H$42)</f>
        <v>0</v>
      </c>
      <c r="I48" s="7" t="str">
        <f t="shared" si="3"/>
        <v/>
      </c>
      <c r="J48" s="4">
        <f>COUNTIF($F$6:$F$38,$J$42)</f>
        <v>0</v>
      </c>
      <c r="K48" s="7" t="str">
        <f t="shared" si="4"/>
        <v/>
      </c>
      <c r="L48" s="4">
        <f t="shared" ref="L48" si="7">SUM(B48,D48,F48,H48,J48)</f>
        <v>0</v>
      </c>
      <c r="M48" s="7">
        <f t="shared" ref="M48" si="8">SUM(C48,E48,G48,I48,K48)</f>
        <v>0</v>
      </c>
    </row>
  </sheetData>
  <autoFilter ref="A5:J37"/>
  <mergeCells count="9">
    <mergeCell ref="J42:K42"/>
    <mergeCell ref="A1:E1"/>
    <mergeCell ref="A2:E2"/>
    <mergeCell ref="A3:E3"/>
    <mergeCell ref="B4:F4"/>
    <mergeCell ref="B42:C42"/>
    <mergeCell ref="D42:E42"/>
    <mergeCell ref="F42:G42"/>
    <mergeCell ref="H42:I42"/>
  </mergeCells>
  <dataValidations count="3">
    <dataValidation allowBlank="1" showInputMessage="1" showErrorMessage="1" error="Bitte einen korrekten Wert aus der Liste wählen!_x000a_" sqref="B40"/>
    <dataValidation type="list" allowBlank="1" showInputMessage="1" showErrorMessage="1" error="Bitte einen korrekten Wert aus der Liste wählen!_x000a_" sqref="B6:B39">
      <formula1>$H$5:$H$9</formula1>
    </dataValidation>
    <dataValidation type="list" allowBlank="1" showInputMessage="1" showErrorMessage="1" error="Bitte einen korrekten Wert aus der Liste wählen_x000a_" sqref="C6:G38">
      <formula1>$H$5:$H$9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E48 E47 K47:L47 I47 G47 G48 I48 K48:L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E17" sqref="E17"/>
    </sheetView>
  </sheetViews>
  <sheetFormatPr baseColWidth="10" defaultRowHeight="14.25" x14ac:dyDescent="0.2"/>
  <cols>
    <col min="1" max="1" width="33.28515625" style="1" bestFit="1" customWidth="1"/>
    <col min="2" max="3" width="21.5703125" style="1" bestFit="1" customWidth="1"/>
    <col min="4" max="4" width="25.140625" style="1" customWidth="1"/>
    <col min="5" max="5" width="27.5703125" style="1" bestFit="1" customWidth="1"/>
    <col min="6" max="6" width="21.5703125" style="1" bestFit="1" customWidth="1"/>
    <col min="7" max="7" width="6.28515625" style="1" bestFit="1" customWidth="1"/>
    <col min="8" max="8" width="27.5703125" style="1" bestFit="1" customWidth="1"/>
    <col min="9" max="9" width="6.28515625" style="1" bestFit="1" customWidth="1"/>
    <col min="10" max="10" width="8.5703125" style="1" bestFit="1" customWidth="1"/>
    <col min="11" max="11" width="6.28515625" style="1" bestFit="1" customWidth="1"/>
    <col min="12" max="12" width="4.42578125" style="1" bestFit="1" customWidth="1"/>
    <col min="13" max="13" width="6.28515625" style="1" bestFit="1" customWidth="1"/>
    <col min="14" max="14" width="2.140625" style="1" bestFit="1" customWidth="1"/>
    <col min="15" max="16384" width="11.42578125" style="1"/>
  </cols>
  <sheetData>
    <row r="1" spans="1:9" ht="15" x14ac:dyDescent="0.25">
      <c r="A1" s="19" t="s">
        <v>43</v>
      </c>
      <c r="B1" s="20"/>
      <c r="C1" s="20"/>
      <c r="D1" s="20"/>
      <c r="E1" s="20"/>
    </row>
    <row r="2" spans="1:9" ht="15" x14ac:dyDescent="0.25">
      <c r="A2" s="19" t="s">
        <v>45</v>
      </c>
      <c r="B2" s="20"/>
      <c r="C2" s="20"/>
      <c r="D2" s="20"/>
      <c r="E2" s="20"/>
    </row>
    <row r="3" spans="1:9" ht="15" x14ac:dyDescent="0.25">
      <c r="A3" s="19" t="s">
        <v>44</v>
      </c>
      <c r="B3" s="20"/>
      <c r="C3" s="20"/>
      <c r="D3" s="20"/>
      <c r="E3" s="20"/>
    </row>
    <row r="4" spans="1:9" x14ac:dyDescent="0.2">
      <c r="B4" s="2" t="s">
        <v>16</v>
      </c>
      <c r="C4" s="2"/>
      <c r="D4" s="2"/>
      <c r="E4" s="2"/>
    </row>
    <row r="5" spans="1:9" ht="61.5" customHeight="1" x14ac:dyDescent="0.2">
      <c r="A5" s="9" t="s">
        <v>1</v>
      </c>
      <c r="B5" s="10" t="s">
        <v>46</v>
      </c>
      <c r="C5" s="11" t="s">
        <v>47</v>
      </c>
      <c r="D5" s="10" t="s">
        <v>19</v>
      </c>
      <c r="E5" s="11" t="s">
        <v>48</v>
      </c>
      <c r="F5" s="12"/>
      <c r="H5" s="1" t="s">
        <v>9</v>
      </c>
      <c r="I5" s="1">
        <f>COUNTIF(B6:F35,H5)</f>
        <v>0</v>
      </c>
    </row>
    <row r="6" spans="1:9" x14ac:dyDescent="0.2">
      <c r="A6" s="13"/>
      <c r="B6" s="13"/>
      <c r="C6" s="13"/>
      <c r="D6" s="13"/>
      <c r="E6" s="13"/>
      <c r="H6" s="1" t="s">
        <v>8</v>
      </c>
    </row>
    <row r="7" spans="1:9" x14ac:dyDescent="0.2">
      <c r="A7" s="13"/>
      <c r="B7" s="13"/>
      <c r="C7" s="13"/>
      <c r="D7" s="13"/>
      <c r="E7" s="13"/>
      <c r="H7" s="1" t="s">
        <v>10</v>
      </c>
    </row>
    <row r="8" spans="1:9" x14ac:dyDescent="0.2">
      <c r="A8" s="13"/>
      <c r="B8" s="13"/>
      <c r="C8" s="13"/>
      <c r="D8" s="13"/>
      <c r="E8" s="13"/>
      <c r="H8" s="1" t="s">
        <v>11</v>
      </c>
    </row>
    <row r="9" spans="1:9" x14ac:dyDescent="0.2">
      <c r="A9" s="13"/>
      <c r="B9" s="13"/>
      <c r="C9" s="13"/>
      <c r="D9" s="13"/>
      <c r="E9" s="13"/>
      <c r="H9" s="1" t="s">
        <v>12</v>
      </c>
    </row>
    <row r="10" spans="1:9" x14ac:dyDescent="0.2">
      <c r="A10" s="13"/>
      <c r="B10" s="13"/>
      <c r="C10" s="13"/>
      <c r="D10" s="13"/>
      <c r="E10" s="13"/>
    </row>
    <row r="11" spans="1:9" x14ac:dyDescent="0.2">
      <c r="A11" s="13"/>
      <c r="B11" s="13"/>
      <c r="C11" s="13"/>
      <c r="D11" s="13"/>
      <c r="E11" s="13"/>
    </row>
    <row r="12" spans="1:9" x14ac:dyDescent="0.2">
      <c r="A12" s="13"/>
      <c r="B12" s="13"/>
      <c r="C12" s="13"/>
      <c r="D12" s="13"/>
      <c r="E12" s="13"/>
    </row>
    <row r="13" spans="1:9" x14ac:dyDescent="0.2">
      <c r="A13" s="13"/>
      <c r="B13" s="13"/>
      <c r="C13" s="13"/>
      <c r="D13" s="13"/>
      <c r="E13" s="13"/>
    </row>
    <row r="14" spans="1:9" x14ac:dyDescent="0.2">
      <c r="A14" s="13"/>
      <c r="B14" s="13"/>
      <c r="C14" s="13"/>
      <c r="D14" s="13"/>
      <c r="E14" s="13"/>
    </row>
    <row r="15" spans="1:9" x14ac:dyDescent="0.2">
      <c r="A15" s="13"/>
      <c r="B15" s="13"/>
      <c r="C15" s="13"/>
      <c r="D15" s="13"/>
      <c r="E15" s="13"/>
    </row>
    <row r="16" spans="1:9" x14ac:dyDescent="0.2">
      <c r="A16" s="13"/>
      <c r="B16" s="13"/>
      <c r="C16" s="13"/>
      <c r="D16" s="13"/>
      <c r="E16" s="13"/>
    </row>
    <row r="17" spans="1:5" x14ac:dyDescent="0.2">
      <c r="A17" s="13"/>
      <c r="B17" s="13"/>
      <c r="C17" s="13"/>
      <c r="D17" s="13"/>
      <c r="E17" s="13"/>
    </row>
    <row r="18" spans="1:5" x14ac:dyDescent="0.2">
      <c r="A18" s="13"/>
      <c r="B18" s="13"/>
      <c r="C18" s="13"/>
      <c r="D18" s="13"/>
      <c r="E18" s="13"/>
    </row>
    <row r="19" spans="1:5" x14ac:dyDescent="0.2">
      <c r="A19" s="13"/>
      <c r="B19" s="13"/>
      <c r="C19" s="13"/>
      <c r="D19" s="13"/>
      <c r="E19" s="13"/>
    </row>
    <row r="20" spans="1:5" x14ac:dyDescent="0.2">
      <c r="A20" s="13"/>
      <c r="B20" s="13"/>
      <c r="C20" s="13"/>
      <c r="D20" s="13"/>
      <c r="E20" s="13"/>
    </row>
    <row r="21" spans="1:5" x14ac:dyDescent="0.2">
      <c r="A21" s="13"/>
      <c r="B21" s="13"/>
      <c r="C21" s="13"/>
      <c r="D21" s="13"/>
      <c r="E21" s="13"/>
    </row>
    <row r="22" spans="1:5" x14ac:dyDescent="0.2">
      <c r="A22" s="13"/>
      <c r="B22" s="13"/>
      <c r="C22" s="13"/>
      <c r="D22" s="13"/>
      <c r="E22" s="13"/>
    </row>
    <row r="23" spans="1:5" x14ac:dyDescent="0.2">
      <c r="A23" s="13"/>
      <c r="B23" s="13"/>
      <c r="C23" s="13"/>
      <c r="D23" s="13"/>
      <c r="E23" s="13"/>
    </row>
    <row r="24" spans="1:5" x14ac:dyDescent="0.2">
      <c r="A24" s="13"/>
      <c r="B24" s="13"/>
      <c r="C24" s="13"/>
      <c r="D24" s="13"/>
      <c r="E24" s="13"/>
    </row>
    <row r="25" spans="1:5" x14ac:dyDescent="0.2">
      <c r="A25" s="13"/>
      <c r="B25" s="13"/>
      <c r="C25" s="13"/>
      <c r="D25" s="13"/>
      <c r="E25" s="13"/>
    </row>
    <row r="26" spans="1:5" x14ac:dyDescent="0.2">
      <c r="A26" s="13"/>
      <c r="B26" s="13"/>
      <c r="C26" s="13"/>
      <c r="D26" s="13"/>
      <c r="E26" s="13"/>
    </row>
    <row r="27" spans="1:5" x14ac:dyDescent="0.2">
      <c r="A27" s="13"/>
      <c r="B27" s="13"/>
      <c r="C27" s="13"/>
      <c r="D27" s="13"/>
      <c r="E27" s="13"/>
    </row>
    <row r="28" spans="1:5" x14ac:dyDescent="0.2">
      <c r="A28" s="13"/>
      <c r="B28" s="13"/>
      <c r="C28" s="13"/>
      <c r="D28" s="13"/>
      <c r="E28" s="13"/>
    </row>
    <row r="29" spans="1:5" x14ac:dyDescent="0.2">
      <c r="A29" s="13"/>
      <c r="B29" s="13"/>
      <c r="C29" s="13"/>
      <c r="D29" s="13"/>
      <c r="E29" s="13"/>
    </row>
    <row r="30" spans="1:5" x14ac:dyDescent="0.2">
      <c r="A30" s="13"/>
      <c r="B30" s="13"/>
      <c r="C30" s="13"/>
      <c r="D30" s="13"/>
      <c r="E30" s="13"/>
    </row>
    <row r="31" spans="1:5" x14ac:dyDescent="0.2">
      <c r="A31" s="13"/>
      <c r="B31" s="13"/>
      <c r="C31" s="13"/>
      <c r="D31" s="13"/>
      <c r="E31" s="13"/>
    </row>
    <row r="32" spans="1:5" x14ac:dyDescent="0.2">
      <c r="A32" s="13"/>
      <c r="B32" s="13"/>
      <c r="C32" s="13"/>
      <c r="D32" s="13"/>
      <c r="E32" s="13"/>
    </row>
    <row r="33" spans="1:13" x14ac:dyDescent="0.2">
      <c r="A33" s="13"/>
      <c r="B33" s="13"/>
      <c r="C33" s="13"/>
      <c r="D33" s="13"/>
      <c r="E33" s="13"/>
    </row>
    <row r="34" spans="1:13" x14ac:dyDescent="0.2">
      <c r="A34" s="13"/>
      <c r="B34" s="13"/>
      <c r="C34" s="13"/>
      <c r="D34" s="13"/>
      <c r="E34" s="13"/>
    </row>
    <row r="35" spans="1:13" x14ac:dyDescent="0.2">
      <c r="A35" s="13"/>
      <c r="B35" s="13"/>
      <c r="C35" s="13"/>
      <c r="D35" s="13"/>
      <c r="E35" s="13"/>
    </row>
    <row r="36" spans="1:13" x14ac:dyDescent="0.2">
      <c r="A36" s="13"/>
      <c r="B36" s="13"/>
      <c r="C36" s="13"/>
      <c r="D36" s="13"/>
      <c r="E36" s="13"/>
    </row>
    <row r="37" spans="1:13" x14ac:dyDescent="0.2">
      <c r="A37" s="13"/>
      <c r="B37" s="13"/>
      <c r="C37" s="13"/>
      <c r="D37" s="13"/>
      <c r="E37" s="13"/>
    </row>
    <row r="38" spans="1:13" x14ac:dyDescent="0.2">
      <c r="A38" s="13"/>
      <c r="B38" s="13"/>
      <c r="C38" s="13"/>
      <c r="D38" s="13"/>
      <c r="E38" s="13"/>
    </row>
    <row r="39" spans="1:13" x14ac:dyDescent="0.2">
      <c r="B39" s="13"/>
      <c r="C39" s="13"/>
      <c r="D39" s="13"/>
      <c r="E39" s="13"/>
    </row>
    <row r="40" spans="1:13" ht="15" x14ac:dyDescent="0.25">
      <c r="A40" s="6" t="s">
        <v>15</v>
      </c>
      <c r="B40" s="6">
        <f>COUNTA(A6:A38)</f>
        <v>0</v>
      </c>
    </row>
    <row r="41" spans="1:13" ht="15" x14ac:dyDescent="0.25">
      <c r="A41" s="6" t="s">
        <v>7</v>
      </c>
      <c r="B41" s="6" t="s">
        <v>13</v>
      </c>
      <c r="C41" s="6" t="s">
        <v>14</v>
      </c>
      <c r="D41" s="6" t="s">
        <v>13</v>
      </c>
      <c r="E41" s="6" t="s">
        <v>14</v>
      </c>
      <c r="F41" s="6" t="s">
        <v>13</v>
      </c>
      <c r="G41" s="6" t="s">
        <v>14</v>
      </c>
      <c r="H41" s="6" t="s">
        <v>13</v>
      </c>
      <c r="I41" s="6" t="s">
        <v>14</v>
      </c>
      <c r="J41" s="6" t="s">
        <v>13</v>
      </c>
      <c r="K41" s="6" t="s">
        <v>14</v>
      </c>
    </row>
    <row r="42" spans="1:13" ht="15" x14ac:dyDescent="0.25">
      <c r="A42" s="6"/>
      <c r="B42" s="18" t="s">
        <v>9</v>
      </c>
      <c r="C42" s="18"/>
      <c r="D42" s="18" t="s">
        <v>8</v>
      </c>
      <c r="E42" s="18"/>
      <c r="F42" s="18" t="s">
        <v>10</v>
      </c>
      <c r="G42" s="18"/>
      <c r="H42" s="18" t="s">
        <v>11</v>
      </c>
      <c r="I42" s="18"/>
      <c r="J42" s="18" t="s">
        <v>12</v>
      </c>
      <c r="K42" s="18"/>
    </row>
    <row r="43" spans="1:13" x14ac:dyDescent="0.2">
      <c r="A43" s="10" t="s">
        <v>17</v>
      </c>
      <c r="B43" s="14">
        <f>COUNTIF($B$6:$B$38,$B$42)</f>
        <v>0</v>
      </c>
      <c r="C43" s="15" t="str">
        <f>IF($B$40=0,"",B43/$B$40)</f>
        <v/>
      </c>
      <c r="D43" s="14">
        <f>COUNTIF($B$6:$B$38,$D$42)</f>
        <v>0</v>
      </c>
      <c r="E43" s="15" t="str">
        <f>IF($B$40=0,"",D43/$B$40)</f>
        <v/>
      </c>
      <c r="F43" s="14">
        <f>COUNTIF($B$6:$B$38,$F$42)</f>
        <v>0</v>
      </c>
      <c r="G43" s="15" t="str">
        <f>IF($B$40=0,"",F43/$B$40)</f>
        <v/>
      </c>
      <c r="H43" s="14">
        <f>COUNTIF($B$6:$B$38,$H$42)</f>
        <v>0</v>
      </c>
      <c r="I43" s="15" t="str">
        <f>IF($B$40=0,"",H43/$B$40)</f>
        <v/>
      </c>
      <c r="J43" s="14">
        <f>COUNTIF($B$7:$B$38,$J$42)</f>
        <v>0</v>
      </c>
      <c r="K43" s="15" t="str">
        <f>IF($B$40=0,"",J43/$B$40)</f>
        <v/>
      </c>
      <c r="L43" s="14">
        <f>SUM(B43,D43,F43,H43,J43)</f>
        <v>0</v>
      </c>
      <c r="M43" s="15">
        <f>SUM(C43,E43,G43,I43,K43)</f>
        <v>0</v>
      </c>
    </row>
    <row r="44" spans="1:13" x14ac:dyDescent="0.2">
      <c r="A44" s="11" t="s">
        <v>18</v>
      </c>
      <c r="B44" s="16">
        <f>COUNTIF($C$6:$C$38,$B$42)</f>
        <v>0</v>
      </c>
      <c r="C44" s="17" t="str">
        <f t="shared" ref="C44:C46" si="0">IF($B$40=0,"",B44/$B$40)</f>
        <v/>
      </c>
      <c r="D44" s="16">
        <f>COUNTIF($C$6:$C$38,$D$42)</f>
        <v>0</v>
      </c>
      <c r="E44" s="17" t="str">
        <f t="shared" ref="E44:E46" si="1">IF($B$40=0,"",D44/$B$40)</f>
        <v/>
      </c>
      <c r="F44" s="16">
        <f>COUNTIF($C$6:$C$38,$F$42)</f>
        <v>0</v>
      </c>
      <c r="G44" s="17" t="str">
        <f t="shared" ref="G44:G46" si="2">IF($B$40=0,"",F44/$B$40)</f>
        <v/>
      </c>
      <c r="H44" s="16">
        <f>COUNTIF($C$6:$C$38,$H$42)</f>
        <v>0</v>
      </c>
      <c r="I44" s="17" t="str">
        <f t="shared" ref="I44:I46" si="3">IF($B$40=0,"",H44/$B$40)</f>
        <v/>
      </c>
      <c r="J44" s="16">
        <f>COUNTIF($C$6:$C$38,$J$42)</f>
        <v>0</v>
      </c>
      <c r="K44" s="17" t="str">
        <f t="shared" ref="K44:K46" si="4">IF($B$40=0,"",J44/$B$40)</f>
        <v/>
      </c>
      <c r="L44" s="16">
        <f t="shared" ref="L44:M46" si="5">SUM(B44,D44,F44,H44,J44)</f>
        <v>0</v>
      </c>
      <c r="M44" s="17">
        <f t="shared" si="5"/>
        <v>0</v>
      </c>
    </row>
    <row r="45" spans="1:13" ht="28.5" x14ac:dyDescent="0.2">
      <c r="A45" s="10" t="s">
        <v>19</v>
      </c>
      <c r="B45" s="14">
        <f>COUNTIF($D$6:$D$38,$B$42)</f>
        <v>0</v>
      </c>
      <c r="C45" s="15" t="str">
        <f t="shared" si="0"/>
        <v/>
      </c>
      <c r="D45" s="14">
        <f>COUNTIF($D$6:$D$38,$D$42)</f>
        <v>0</v>
      </c>
      <c r="E45" s="15" t="str">
        <f t="shared" si="1"/>
        <v/>
      </c>
      <c r="F45" s="14">
        <f>COUNTIF($D$6:$D$38,$F$42)</f>
        <v>0</v>
      </c>
      <c r="G45" s="15" t="str">
        <f t="shared" si="2"/>
        <v/>
      </c>
      <c r="H45" s="14">
        <f>COUNTIF($D$6:$D$38,$H$42)</f>
        <v>0</v>
      </c>
      <c r="I45" s="15" t="str">
        <f t="shared" si="3"/>
        <v/>
      </c>
      <c r="J45" s="14">
        <f>COUNTIF($D$6:$D$38,$J$42)</f>
        <v>0</v>
      </c>
      <c r="K45" s="15" t="str">
        <f t="shared" si="4"/>
        <v/>
      </c>
      <c r="L45" s="14">
        <f t="shared" si="5"/>
        <v>0</v>
      </c>
      <c r="M45" s="15">
        <f t="shared" si="5"/>
        <v>0</v>
      </c>
    </row>
    <row r="46" spans="1:13" ht="42.75" x14ac:dyDescent="0.2">
      <c r="A46" s="11" t="s">
        <v>20</v>
      </c>
      <c r="B46" s="16">
        <f>COUNTIF($E$6:$E$38,$B$42)</f>
        <v>0</v>
      </c>
      <c r="C46" s="17" t="str">
        <f t="shared" si="0"/>
        <v/>
      </c>
      <c r="D46" s="16">
        <f>COUNTIF($E$6:$E$38,$D$42)</f>
        <v>0</v>
      </c>
      <c r="E46" s="17" t="str">
        <f t="shared" si="1"/>
        <v/>
      </c>
      <c r="F46" s="16">
        <f>COUNTIF($E$6:$E$38,$F$42)</f>
        <v>0</v>
      </c>
      <c r="G46" s="17" t="str">
        <f t="shared" si="2"/>
        <v/>
      </c>
      <c r="H46" s="16">
        <f>COUNTIF($E$6:$E$38,$H$42)</f>
        <v>0</v>
      </c>
      <c r="I46" s="17" t="str">
        <f t="shared" si="3"/>
        <v/>
      </c>
      <c r="J46" s="16">
        <f>COUNTIF($E$6:$E$38,$J$42)</f>
        <v>0</v>
      </c>
      <c r="K46" s="17" t="str">
        <f t="shared" si="4"/>
        <v/>
      </c>
      <c r="L46" s="16">
        <f t="shared" si="5"/>
        <v>0</v>
      </c>
      <c r="M46" s="17">
        <f t="shared" si="5"/>
        <v>0</v>
      </c>
    </row>
    <row r="47" spans="1:13" x14ac:dyDescent="0.2">
      <c r="C47" s="8"/>
      <c r="E47" s="8"/>
      <c r="G47" s="8"/>
      <c r="I47" s="8"/>
      <c r="K47" s="8"/>
    </row>
  </sheetData>
  <sheetProtection insertRows="0" deleteRows="0" selectLockedCells="1" autoFilter="0" pivotTables="0"/>
  <autoFilter ref="A5:J37"/>
  <mergeCells count="8">
    <mergeCell ref="F42:G42"/>
    <mergeCell ref="H42:I42"/>
    <mergeCell ref="J42:K42"/>
    <mergeCell ref="A1:E1"/>
    <mergeCell ref="A2:E2"/>
    <mergeCell ref="A3:E3"/>
    <mergeCell ref="B42:C42"/>
    <mergeCell ref="D42:E42"/>
  </mergeCells>
  <dataValidations count="3">
    <dataValidation allowBlank="1" showInputMessage="1" showErrorMessage="1" error="Bitte einen korrekten Wert aus der Liste wählen!_x000a_" sqref="B40"/>
    <dataValidation type="list" allowBlank="1" showInputMessage="1" showErrorMessage="1" error="Bitte einen korrekten Wert aus der Liste wählen!_x000a_" sqref="B39">
      <formula1>$H$5:$H$9</formula1>
    </dataValidation>
    <dataValidation type="list" allowBlank="1" showInputMessage="1" showErrorMessage="1" error="Bitte einen korrekten Wert aus der Liste wählen_x000a_" sqref="B6:E38 F6:F37">
      <formula1>$H$5:$H$9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F47:J48 F43:G43 D43:D46 I46 G46 I45 G45 I44 G44 F46 F44 J44:M44 F45 H45 J45:M45 H46 J46:M46 I43:J43 H43:H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xSplit="1" ySplit="5" topLeftCell="E6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baseColWidth="10" defaultRowHeight="14.25" x14ac:dyDescent="0.2"/>
  <cols>
    <col min="1" max="1" width="33.28515625" style="1" bestFit="1" customWidth="1"/>
    <col min="2" max="2" width="21.5703125" style="1" customWidth="1"/>
    <col min="3" max="3" width="21.5703125" style="1" bestFit="1" customWidth="1"/>
    <col min="4" max="4" width="25.140625" style="1" customWidth="1"/>
    <col min="5" max="5" width="27.5703125" style="1" bestFit="1" customWidth="1"/>
    <col min="6" max="6" width="21.5703125" style="1" bestFit="1" customWidth="1"/>
    <col min="7" max="7" width="27.5703125" style="1" customWidth="1"/>
    <col min="8" max="8" width="29" style="1" customWidth="1"/>
    <col min="9" max="9" width="7.28515625" style="1" customWidth="1"/>
    <col min="10" max="10" width="6.28515625" style="1" bestFit="1" customWidth="1"/>
    <col min="11" max="11" width="8.5703125" style="1" bestFit="1" customWidth="1"/>
    <col min="12" max="12" width="6.28515625" style="1" bestFit="1" customWidth="1"/>
    <col min="13" max="13" width="4.42578125" style="1" bestFit="1" customWidth="1"/>
    <col min="14" max="14" width="6.28515625" style="1" bestFit="1" customWidth="1"/>
    <col min="15" max="15" width="2.140625" style="1" bestFit="1" customWidth="1"/>
    <col min="16" max="16384" width="11.42578125" style="1"/>
  </cols>
  <sheetData>
    <row r="1" spans="1:10" ht="15" x14ac:dyDescent="0.25">
      <c r="A1" s="19" t="s">
        <v>43</v>
      </c>
      <c r="B1" s="20"/>
      <c r="C1" s="20"/>
      <c r="D1" s="20"/>
      <c r="E1" s="20"/>
    </row>
    <row r="2" spans="1:10" ht="15" x14ac:dyDescent="0.25">
      <c r="A2" s="19" t="s">
        <v>45</v>
      </c>
      <c r="B2" s="20"/>
      <c r="C2" s="20"/>
      <c r="D2" s="20"/>
      <c r="E2" s="20"/>
    </row>
    <row r="3" spans="1:10" ht="15" x14ac:dyDescent="0.25">
      <c r="A3" s="19" t="s">
        <v>44</v>
      </c>
      <c r="B3" s="20"/>
      <c r="C3" s="20"/>
      <c r="D3" s="20"/>
      <c r="E3" s="20"/>
    </row>
    <row r="4" spans="1:10" x14ac:dyDescent="0.2">
      <c r="B4" s="21" t="s">
        <v>31</v>
      </c>
      <c r="C4" s="21"/>
      <c r="D4" s="21"/>
      <c r="E4" s="21"/>
      <c r="F4" s="21"/>
      <c r="G4" s="21"/>
      <c r="H4" s="21"/>
    </row>
    <row r="5" spans="1:10" ht="69.75" customHeight="1" x14ac:dyDescent="0.2">
      <c r="A5" s="9" t="s">
        <v>1</v>
      </c>
      <c r="B5" s="10" t="s">
        <v>21</v>
      </c>
      <c r="C5" s="11" t="s">
        <v>22</v>
      </c>
      <c r="D5" s="10" t="s">
        <v>49</v>
      </c>
      <c r="E5" s="11" t="s">
        <v>24</v>
      </c>
      <c r="F5" s="10" t="s">
        <v>50</v>
      </c>
      <c r="G5" s="11" t="s">
        <v>51</v>
      </c>
      <c r="H5" s="10" t="s">
        <v>27</v>
      </c>
      <c r="J5" s="1">
        <f>COUNTIF(B6:F35,I5)</f>
        <v>0</v>
      </c>
    </row>
    <row r="6" spans="1:10" x14ac:dyDescent="0.2">
      <c r="J6" s="1" t="s">
        <v>28</v>
      </c>
    </row>
    <row r="7" spans="1:10" x14ac:dyDescent="0.2">
      <c r="J7" s="1" t="s">
        <v>29</v>
      </c>
    </row>
    <row r="8" spans="1:10" x14ac:dyDescent="0.2">
      <c r="J8" s="1" t="s">
        <v>30</v>
      </c>
    </row>
    <row r="40" spans="1:9" ht="15" x14ac:dyDescent="0.25">
      <c r="A40" s="6" t="s">
        <v>15</v>
      </c>
      <c r="B40" s="6">
        <f>COUNTA(A6:A38)</f>
        <v>0</v>
      </c>
    </row>
    <row r="41" spans="1:9" ht="15" x14ac:dyDescent="0.25">
      <c r="A41" s="6" t="s">
        <v>7</v>
      </c>
      <c r="B41" s="6" t="s">
        <v>13</v>
      </c>
      <c r="C41" s="6" t="s">
        <v>14</v>
      </c>
      <c r="D41" s="6" t="s">
        <v>13</v>
      </c>
      <c r="E41" s="6" t="s">
        <v>14</v>
      </c>
      <c r="F41" s="6" t="s">
        <v>13</v>
      </c>
      <c r="G41" s="6" t="s">
        <v>14</v>
      </c>
    </row>
    <row r="42" spans="1:9" ht="15" x14ac:dyDescent="0.25">
      <c r="A42" s="6"/>
      <c r="B42" s="18" t="s">
        <v>28</v>
      </c>
      <c r="C42" s="18"/>
      <c r="D42" s="18" t="s">
        <v>29</v>
      </c>
      <c r="E42" s="18"/>
      <c r="F42" s="18" t="s">
        <v>30</v>
      </c>
      <c r="G42" s="18"/>
    </row>
    <row r="43" spans="1:9" ht="28.5" x14ac:dyDescent="0.2">
      <c r="A43" s="10" t="s">
        <v>21</v>
      </c>
      <c r="B43" s="3">
        <f>COUNTIF($B$6:$B$38,$B$42)</f>
        <v>0</v>
      </c>
      <c r="C43" s="5" t="str">
        <f>IF($B$40=0,"",B43/$B$40)</f>
        <v/>
      </c>
      <c r="D43" s="3">
        <f>COUNTIF($B$6:$B$38,$D$42)</f>
        <v>0</v>
      </c>
      <c r="E43" s="5" t="str">
        <f>IF($B$40=0,"",D43/$B$40)</f>
        <v/>
      </c>
      <c r="F43" s="3">
        <f>COUNTIF($B$6:$B$38,$F$42)</f>
        <v>0</v>
      </c>
      <c r="G43" s="5" t="str">
        <f>IF($B$40=0,"",F43/$B$40)</f>
        <v/>
      </c>
      <c r="H43" s="3">
        <f>SUM(B43,D43,F43)</f>
        <v>0</v>
      </c>
      <c r="I43" s="5">
        <f>SUM(C43,E43,G43)</f>
        <v>0</v>
      </c>
    </row>
    <row r="44" spans="1:9" ht="42.75" x14ac:dyDescent="0.2">
      <c r="A44" s="11" t="s">
        <v>22</v>
      </c>
      <c r="B44" s="4">
        <f>COUNTIF($C$6:$C$38,$B$42)</f>
        <v>0</v>
      </c>
      <c r="C44" s="7" t="str">
        <f t="shared" ref="C44:C49" si="0">IF($B$40=0,"",B44/$B$40)</f>
        <v/>
      </c>
      <c r="D44" s="4">
        <f>COUNTIF($C$6:$C$38,$D$42)</f>
        <v>0</v>
      </c>
      <c r="E44" s="7" t="str">
        <f t="shared" ref="E44:E49" si="1">IF($B$40=0,"",D44/$B$40)</f>
        <v/>
      </c>
      <c r="F44" s="4">
        <f>COUNTIF($C$6:$C$38,$F$42)</f>
        <v>0</v>
      </c>
      <c r="G44" s="7" t="str">
        <f t="shared" ref="G44:G49" si="2">IF($B$40=0,"",F44/$B$40)</f>
        <v/>
      </c>
      <c r="H44" s="4">
        <f t="shared" ref="H44:H50" si="3">SUM(B44,D44,F44)</f>
        <v>0</v>
      </c>
      <c r="I44" s="7">
        <f t="shared" ref="I44:I49" si="4">SUM(C44,E44,G44)</f>
        <v>0</v>
      </c>
    </row>
    <row r="45" spans="1:9" ht="42.75" x14ac:dyDescent="0.2">
      <c r="A45" s="10" t="s">
        <v>23</v>
      </c>
      <c r="B45" s="3">
        <f>COUNTIF($D$6:$D$38,$B$42)</f>
        <v>0</v>
      </c>
      <c r="C45" s="5" t="str">
        <f t="shared" si="0"/>
        <v/>
      </c>
      <c r="D45" s="3">
        <f>COUNTIF($D$6:$D$38,$D$42)</f>
        <v>0</v>
      </c>
      <c r="E45" s="5" t="str">
        <f t="shared" si="1"/>
        <v/>
      </c>
      <c r="F45" s="3">
        <f>COUNTIF($D$6:$D$38,$F$42)</f>
        <v>0</v>
      </c>
      <c r="G45" s="5" t="str">
        <f t="shared" si="2"/>
        <v/>
      </c>
      <c r="H45" s="3">
        <f t="shared" si="3"/>
        <v>0</v>
      </c>
      <c r="I45" s="5">
        <f t="shared" si="4"/>
        <v>0</v>
      </c>
    </row>
    <row r="46" spans="1:9" ht="28.5" x14ac:dyDescent="0.2">
      <c r="A46" s="11" t="s">
        <v>24</v>
      </c>
      <c r="B46" s="4">
        <f>COUNTIF($E$6:$E$38,$B$42)</f>
        <v>0</v>
      </c>
      <c r="C46" s="7" t="str">
        <f t="shared" si="0"/>
        <v/>
      </c>
      <c r="D46" s="4">
        <f>COUNTIF($E$6:$E$38,$D$42)</f>
        <v>0</v>
      </c>
      <c r="E46" s="7" t="str">
        <f t="shared" si="1"/>
        <v/>
      </c>
      <c r="F46" s="4">
        <f>COUNTIF($E$6:$E$38,$F$42)</f>
        <v>0</v>
      </c>
      <c r="G46" s="7" t="str">
        <f t="shared" si="2"/>
        <v/>
      </c>
      <c r="H46" s="4">
        <f t="shared" si="3"/>
        <v>0</v>
      </c>
      <c r="I46" s="7">
        <f t="shared" si="4"/>
        <v>0</v>
      </c>
    </row>
    <row r="47" spans="1:9" ht="28.5" x14ac:dyDescent="0.2">
      <c r="A47" s="10" t="s">
        <v>25</v>
      </c>
      <c r="B47" s="3">
        <f>COUNTIF($F$6:$F$38,$B$42)</f>
        <v>0</v>
      </c>
      <c r="C47" s="5" t="str">
        <f t="shared" si="0"/>
        <v/>
      </c>
      <c r="D47" s="3">
        <f>COUNTIF($F$6:$F$38,$D$42)</f>
        <v>0</v>
      </c>
      <c r="E47" s="5" t="str">
        <f t="shared" si="1"/>
        <v/>
      </c>
      <c r="F47" s="3">
        <f>COUNTIF($F$6:$F$38,$F$42)</f>
        <v>0</v>
      </c>
      <c r="G47" s="5" t="str">
        <f t="shared" si="2"/>
        <v/>
      </c>
      <c r="H47" s="3">
        <f t="shared" si="3"/>
        <v>0</v>
      </c>
      <c r="I47" s="5">
        <f t="shared" si="4"/>
        <v>0</v>
      </c>
    </row>
    <row r="48" spans="1:9" ht="57" x14ac:dyDescent="0.2">
      <c r="A48" s="11" t="s">
        <v>26</v>
      </c>
      <c r="B48" s="4">
        <f>COUNTIF($G$6:$G$38,$B$42)</f>
        <v>0</v>
      </c>
      <c r="C48" s="7" t="str">
        <f t="shared" si="0"/>
        <v/>
      </c>
      <c r="D48" s="4">
        <f>COUNTIF($G$6:$G$38,$D$42)</f>
        <v>0</v>
      </c>
      <c r="E48" s="7" t="str">
        <f t="shared" si="1"/>
        <v/>
      </c>
      <c r="F48" s="4">
        <f>COUNTIF($G$6:$G$38,$F$42)</f>
        <v>0</v>
      </c>
      <c r="G48" s="7" t="str">
        <f t="shared" si="2"/>
        <v/>
      </c>
      <c r="H48" s="4">
        <f t="shared" si="3"/>
        <v>0</v>
      </c>
      <c r="I48" s="7">
        <f t="shared" si="4"/>
        <v>0</v>
      </c>
    </row>
    <row r="49" spans="1:9" ht="57" x14ac:dyDescent="0.2">
      <c r="A49" s="10" t="s">
        <v>27</v>
      </c>
      <c r="B49" s="3">
        <f>COUNTIF($H$6:$H$38,$B$42)</f>
        <v>0</v>
      </c>
      <c r="C49" s="5" t="str">
        <f t="shared" si="0"/>
        <v/>
      </c>
      <c r="D49" s="3">
        <f>COUNTIF($H$6:$H$38,$D$42)</f>
        <v>0</v>
      </c>
      <c r="E49" s="5" t="str">
        <f t="shared" si="1"/>
        <v/>
      </c>
      <c r="F49" s="3">
        <f>COUNTIF($H$6:$H$38,$F$42)</f>
        <v>0</v>
      </c>
      <c r="G49" s="5" t="str">
        <f t="shared" si="2"/>
        <v/>
      </c>
      <c r="H49" s="3">
        <f t="shared" si="3"/>
        <v>0</v>
      </c>
      <c r="I49" s="5">
        <f t="shared" si="4"/>
        <v>0</v>
      </c>
    </row>
    <row r="50" spans="1:9" x14ac:dyDescent="0.2">
      <c r="H50" s="1">
        <f t="shared" si="3"/>
        <v>0</v>
      </c>
    </row>
  </sheetData>
  <autoFilter ref="A5:K37"/>
  <mergeCells count="7">
    <mergeCell ref="B42:C42"/>
    <mergeCell ref="D42:E42"/>
    <mergeCell ref="F42:G42"/>
    <mergeCell ref="B4:H4"/>
    <mergeCell ref="A1:E1"/>
    <mergeCell ref="A2:E2"/>
    <mergeCell ref="A3:E3"/>
  </mergeCells>
  <dataValidations count="3">
    <dataValidation type="list" allowBlank="1" showInputMessage="1" showErrorMessage="1" error="Bitte Wert aus der Liste auswählen!" sqref="F40 B6:H38">
      <formula1>$J$6:$J$8</formula1>
    </dataValidation>
    <dataValidation type="list" allowBlank="1" showInputMessage="1" showErrorMessage="1" error="Bitte einen korrekten Wert aus der Liste wählen!_x000a_" sqref="B39">
      <formula1>$H$5:$H$9</formula1>
    </dataValidation>
    <dataValidation allowBlank="1" showInputMessage="1" showErrorMessage="1" error="Bitte einen korrekten Wert aus der Liste wählen!_x000a_" sqref="B40"/>
  </dataValidations>
  <pageMargins left="0.7" right="0.7" top="0.78740157499999996" bottom="0.78740157499999996" header="0.3" footer="0.3"/>
  <pageSetup paperSize="9" orientation="portrait" r:id="rId1"/>
  <ignoredErrors>
    <ignoredError sqref="D43:H43 D49:E49 E48 G48:H48 G49:H49 D47:E47 D44:E44 G44:H44 D45:E45 G45:H45 D46:E46 G46:H46 G47:H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B24" sqref="B24"/>
    </sheetView>
  </sheetViews>
  <sheetFormatPr baseColWidth="10" defaultRowHeight="14.25" x14ac:dyDescent="0.2"/>
  <cols>
    <col min="1" max="1" width="33.28515625" style="1" bestFit="1" customWidth="1"/>
    <col min="2" max="3" width="21.5703125" style="1" bestFit="1" customWidth="1"/>
    <col min="4" max="4" width="25.140625" style="1" customWidth="1"/>
    <col min="5" max="5" width="28.140625" style="1" customWidth="1"/>
    <col min="6" max="6" width="21.5703125" style="1" bestFit="1" customWidth="1"/>
    <col min="7" max="7" width="27.5703125" style="1" customWidth="1"/>
    <col min="8" max="8" width="29" style="1" customWidth="1"/>
    <col min="9" max="9" width="7.28515625" style="1" customWidth="1"/>
    <col min="10" max="10" width="6.28515625" style="1" bestFit="1" customWidth="1"/>
    <col min="11" max="11" width="8.5703125" style="1" bestFit="1" customWidth="1"/>
    <col min="12" max="12" width="6.28515625" style="1" bestFit="1" customWidth="1"/>
    <col min="13" max="13" width="4.42578125" style="1" bestFit="1" customWidth="1"/>
    <col min="14" max="14" width="6.28515625" style="1" bestFit="1" customWidth="1"/>
    <col min="15" max="15" width="2.140625" style="1" bestFit="1" customWidth="1"/>
    <col min="16" max="16384" width="11.42578125" style="1"/>
  </cols>
  <sheetData>
    <row r="1" spans="1:10" ht="15" x14ac:dyDescent="0.25">
      <c r="A1" s="19" t="s">
        <v>43</v>
      </c>
      <c r="B1" s="20"/>
      <c r="C1" s="20"/>
      <c r="D1" s="20"/>
      <c r="E1" s="20"/>
    </row>
    <row r="2" spans="1:10" ht="15" x14ac:dyDescent="0.25">
      <c r="A2" s="19" t="s">
        <v>45</v>
      </c>
      <c r="B2" s="20"/>
      <c r="C2" s="20"/>
      <c r="D2" s="20"/>
      <c r="E2" s="20"/>
    </row>
    <row r="3" spans="1:10" ht="15" x14ac:dyDescent="0.25">
      <c r="A3" s="19" t="s">
        <v>44</v>
      </c>
      <c r="B3" s="20"/>
      <c r="C3" s="20"/>
      <c r="D3" s="20"/>
      <c r="E3" s="20"/>
    </row>
    <row r="4" spans="1:10" x14ac:dyDescent="0.2">
      <c r="B4" s="21" t="s">
        <v>32</v>
      </c>
      <c r="C4" s="21"/>
      <c r="D4" s="21"/>
      <c r="E4" s="21"/>
      <c r="F4" s="21"/>
    </row>
    <row r="5" spans="1:10" ht="69.75" customHeight="1" x14ac:dyDescent="0.2">
      <c r="A5" s="9" t="s">
        <v>1</v>
      </c>
      <c r="B5" s="10" t="s">
        <v>36</v>
      </c>
      <c r="C5" s="11" t="s">
        <v>37</v>
      </c>
      <c r="D5" s="10" t="s">
        <v>38</v>
      </c>
      <c r="E5" s="11" t="s">
        <v>41</v>
      </c>
      <c r="F5" s="10" t="s">
        <v>39</v>
      </c>
      <c r="G5" s="11" t="s">
        <v>40</v>
      </c>
      <c r="H5" s="1">
        <f>COUNTIF(B6:F37,G5)</f>
        <v>0</v>
      </c>
    </row>
    <row r="6" spans="1:10" x14ac:dyDescent="0.2">
      <c r="J6" s="1" t="s">
        <v>33</v>
      </c>
    </row>
    <row r="7" spans="1:10" x14ac:dyDescent="0.2">
      <c r="J7" s="1" t="s">
        <v>34</v>
      </c>
    </row>
    <row r="8" spans="1:10" x14ac:dyDescent="0.2">
      <c r="J8" s="1" t="s">
        <v>35</v>
      </c>
    </row>
    <row r="40" spans="1:9" ht="15" x14ac:dyDescent="0.25">
      <c r="A40" s="6" t="s">
        <v>15</v>
      </c>
      <c r="B40" s="6">
        <f>COUNTA(A6:A38)</f>
        <v>0</v>
      </c>
    </row>
    <row r="41" spans="1:9" ht="15" x14ac:dyDescent="0.25">
      <c r="A41" s="6" t="s">
        <v>7</v>
      </c>
      <c r="B41" s="6" t="s">
        <v>13</v>
      </c>
      <c r="C41" s="6" t="s">
        <v>14</v>
      </c>
      <c r="D41" s="6" t="s">
        <v>13</v>
      </c>
      <c r="E41" s="6" t="s">
        <v>14</v>
      </c>
      <c r="F41" s="6" t="s">
        <v>13</v>
      </c>
      <c r="G41" s="6" t="s">
        <v>14</v>
      </c>
    </row>
    <row r="42" spans="1:9" ht="15" x14ac:dyDescent="0.25">
      <c r="A42" s="6"/>
      <c r="B42" s="18" t="s">
        <v>33</v>
      </c>
      <c r="C42" s="18"/>
      <c r="D42" s="18" t="s">
        <v>34</v>
      </c>
      <c r="E42" s="18"/>
      <c r="F42" s="18" t="s">
        <v>35</v>
      </c>
      <c r="G42" s="18"/>
    </row>
    <row r="43" spans="1:9" ht="28.5" x14ac:dyDescent="0.2">
      <c r="A43" s="10" t="s">
        <v>36</v>
      </c>
      <c r="B43" s="3">
        <f>COUNTIF($B$6:$B$38,$B$42)</f>
        <v>0</v>
      </c>
      <c r="C43" s="5" t="str">
        <f>IF($B$40=0,"",B43/$B$40)</f>
        <v/>
      </c>
      <c r="D43" s="3">
        <f>COUNTIF($B$6:$B$38,$D$42)</f>
        <v>0</v>
      </c>
      <c r="E43" s="5" t="str">
        <f>IF($B$40=0,"",D43/$B$40)</f>
        <v/>
      </c>
      <c r="F43" s="3">
        <f>COUNTIF($B$6:$B$38,$F$42)</f>
        <v>0</v>
      </c>
      <c r="G43" s="5" t="str">
        <f>IF($B$40=0,"",F43/$B$40)</f>
        <v/>
      </c>
      <c r="H43" s="3">
        <f>SUM(B43,D43,F43)</f>
        <v>0</v>
      </c>
      <c r="I43" s="5">
        <f>SUM(C43,E43,G43)</f>
        <v>0</v>
      </c>
    </row>
    <row r="44" spans="1:9" ht="28.5" x14ac:dyDescent="0.2">
      <c r="A44" s="11" t="s">
        <v>37</v>
      </c>
      <c r="B44" s="4">
        <f>COUNTIF($C$6:$C$38,$B$42)</f>
        <v>0</v>
      </c>
      <c r="C44" s="7" t="str">
        <f t="shared" ref="C44:C48" si="0">IF($B$40=0,"",B44/$B$40)</f>
        <v/>
      </c>
      <c r="D44" s="4">
        <f>COUNTIF($C$6:$C$38,$D$42)</f>
        <v>0</v>
      </c>
      <c r="E44" s="7" t="str">
        <f t="shared" ref="E44:E48" si="1">IF($B$40=0,"",D44/$B$40)</f>
        <v/>
      </c>
      <c r="F44" s="4">
        <f>COUNTIF($C$6:$C$38,$F$42)</f>
        <v>0</v>
      </c>
      <c r="G44" s="7" t="str">
        <f t="shared" ref="G44:G48" si="2">IF($B$40=0,"",F44/$B$40)</f>
        <v/>
      </c>
      <c r="H44" s="4">
        <f t="shared" ref="H44:I49" si="3">SUM(B44,D44,F44)</f>
        <v>0</v>
      </c>
      <c r="I44" s="7">
        <f t="shared" si="3"/>
        <v>0</v>
      </c>
    </row>
    <row r="45" spans="1:9" ht="28.5" x14ac:dyDescent="0.2">
      <c r="A45" s="10" t="s">
        <v>38</v>
      </c>
      <c r="B45" s="3">
        <f>COUNTIF($D$6:$D$38,$B$42)</f>
        <v>0</v>
      </c>
      <c r="C45" s="5" t="str">
        <f t="shared" si="0"/>
        <v/>
      </c>
      <c r="D45" s="3">
        <f>COUNTIF($D$6:$D$38,$D$42)</f>
        <v>0</v>
      </c>
      <c r="E45" s="5" t="str">
        <f t="shared" si="1"/>
        <v/>
      </c>
      <c r="F45" s="3">
        <f>COUNTIF($D$6:$D$38,$F$42)</f>
        <v>0</v>
      </c>
      <c r="G45" s="5" t="str">
        <f t="shared" si="2"/>
        <v/>
      </c>
      <c r="H45" s="3">
        <f t="shared" si="3"/>
        <v>0</v>
      </c>
      <c r="I45" s="5">
        <f t="shared" si="3"/>
        <v>0</v>
      </c>
    </row>
    <row r="46" spans="1:9" x14ac:dyDescent="0.2">
      <c r="A46" s="11" t="s">
        <v>41</v>
      </c>
      <c r="B46" s="4">
        <f>COUNTIF($E$6:$E$38,$B$42)</f>
        <v>0</v>
      </c>
      <c r="C46" s="7" t="str">
        <f t="shared" si="0"/>
        <v/>
      </c>
      <c r="D46" s="4">
        <f>COUNTIF($E$6:$E$38,$D$42)</f>
        <v>0</v>
      </c>
      <c r="E46" s="7" t="str">
        <f t="shared" si="1"/>
        <v/>
      </c>
      <c r="F46" s="4">
        <f>COUNTIF($E$6:$E$38,$F$42)</f>
        <v>0</v>
      </c>
      <c r="G46" s="7" t="str">
        <f t="shared" si="2"/>
        <v/>
      </c>
      <c r="H46" s="4">
        <f t="shared" si="3"/>
        <v>0</v>
      </c>
      <c r="I46" s="7">
        <f t="shared" si="3"/>
        <v>0</v>
      </c>
    </row>
    <row r="47" spans="1:9" ht="28.5" x14ac:dyDescent="0.2">
      <c r="A47" s="10" t="s">
        <v>39</v>
      </c>
      <c r="B47" s="3">
        <f>COUNTIF($F$6:$F$38,$B$42)</f>
        <v>0</v>
      </c>
      <c r="C47" s="5" t="str">
        <f t="shared" si="0"/>
        <v/>
      </c>
      <c r="D47" s="3">
        <f>COUNTIF($F$6:$F$38,$D$42)</f>
        <v>0</v>
      </c>
      <c r="E47" s="5" t="str">
        <f t="shared" si="1"/>
        <v/>
      </c>
      <c r="F47" s="3">
        <f>COUNTIF($F$6:$F$38,$F$42)</f>
        <v>0</v>
      </c>
      <c r="G47" s="5" t="str">
        <f t="shared" si="2"/>
        <v/>
      </c>
      <c r="H47" s="3">
        <f t="shared" si="3"/>
        <v>0</v>
      </c>
      <c r="I47" s="5">
        <f t="shared" si="3"/>
        <v>0</v>
      </c>
    </row>
    <row r="48" spans="1:9" ht="42.75" x14ac:dyDescent="0.2">
      <c r="A48" s="11" t="s">
        <v>40</v>
      </c>
      <c r="B48" s="4">
        <f>COUNTIF($G$6:$G$38,$B$42)</f>
        <v>0</v>
      </c>
      <c r="C48" s="7" t="str">
        <f t="shared" si="0"/>
        <v/>
      </c>
      <c r="D48" s="4">
        <f>COUNTIF($G$6:$G$38,$D$42)</f>
        <v>0</v>
      </c>
      <c r="E48" s="7" t="str">
        <f t="shared" si="1"/>
        <v/>
      </c>
      <c r="F48" s="4">
        <f>COUNTIF($G$6:$G$38,$G$42)</f>
        <v>0</v>
      </c>
      <c r="G48" s="7" t="str">
        <f t="shared" si="2"/>
        <v/>
      </c>
      <c r="H48" s="4">
        <f t="shared" si="3"/>
        <v>0</v>
      </c>
      <c r="I48" s="7">
        <f t="shared" si="3"/>
        <v>0</v>
      </c>
    </row>
    <row r="49" spans="8:8" x14ac:dyDescent="0.2">
      <c r="H49" s="1">
        <f t="shared" si="3"/>
        <v>0</v>
      </c>
    </row>
  </sheetData>
  <autoFilter ref="A5:K37"/>
  <mergeCells count="7">
    <mergeCell ref="B42:C42"/>
    <mergeCell ref="D42:E42"/>
    <mergeCell ref="F42:G42"/>
    <mergeCell ref="B4:F4"/>
    <mergeCell ref="A1:E1"/>
    <mergeCell ref="A2:E2"/>
    <mergeCell ref="A3:E3"/>
  </mergeCells>
  <dataValidations count="3">
    <dataValidation type="list" allowBlank="1" showInputMessage="1" showErrorMessage="1" error="Bitte Wert aus der Liste auswählen!" sqref="C40:H40 B6:H38">
      <formula1>$J$6:$J$8</formula1>
    </dataValidation>
    <dataValidation type="list" allowBlank="1" showInputMessage="1" showErrorMessage="1" error="Bitte einen korrekten Wert aus der Liste wählen!_x000a_" sqref="B39">
      <formula1>$H$5:$H$9</formula1>
    </dataValidation>
    <dataValidation allowBlank="1" showInputMessage="1" showErrorMessage="1" error="Bitte einen korrekten Wert aus der Liste wählen!_x000a_" sqref="B40"/>
  </dataValidations>
  <pageMargins left="0.7" right="0.7" top="0.78740157499999996" bottom="0.78740157499999996" header="0.3" footer="0.3"/>
  <pageSetup paperSize="9" orientation="portrait" r:id="rId1"/>
  <ignoredErrors>
    <ignoredError sqref="D43: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Frage 1</vt:lpstr>
      <vt:lpstr>Frage 2</vt:lpstr>
      <vt:lpstr>Frage 3</vt:lpstr>
      <vt:lpstr>Frage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Zandonella</dc:creator>
  <cp:lastModifiedBy>hladscp5</cp:lastModifiedBy>
  <dcterms:created xsi:type="dcterms:W3CDTF">2019-01-24T15:32:36Z</dcterms:created>
  <dcterms:modified xsi:type="dcterms:W3CDTF">2019-01-28T15:28:58Z</dcterms:modified>
</cp:coreProperties>
</file>